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65416" windowWidth="3780" windowHeight="7020" activeTab="0"/>
  </bookViews>
  <sheets>
    <sheet name="IIIkwartał 2015" sheetId="1" r:id="rId1"/>
  </sheets>
  <definedNames>
    <definedName name="_xlnm.Print_Area" localSheetId="0">'IIIkwartał 2015'!$A$1:$S$59</definedName>
  </definedNames>
  <calcPr fullCalcOnLoad="1"/>
</workbook>
</file>

<file path=xl/comments1.xml><?xml version="1.0" encoding="utf-8"?>
<comments xmlns="http://schemas.openxmlformats.org/spreadsheetml/2006/main">
  <authors>
    <author>Zadowolony użytkownik programu Microsoft Office</author>
  </authors>
  <commentList>
    <comment ref="I5" authorId="0">
      <text>
        <r>
          <rPr>
            <sz val="8"/>
            <rFont val="Tahoma"/>
            <family val="2"/>
          </rPr>
          <t>osoby stale zamieszkałe na obszarze gminy  bez zameldowania na pobyt stały (§ 3 ust. 2 pkt 2 lit. a) - rozporządzenia MSWiA)</t>
        </r>
      </text>
    </comment>
    <comment ref="J5" authorId="0">
      <text>
        <r>
          <rPr>
            <sz val="8"/>
            <rFont val="Tahoma"/>
            <family val="2"/>
          </rPr>
          <t>osoby nigdzie nie zamieszkałe, lecz stale przebywające na obszarze gminy (§ 3 ust. 2 pkt 2, lit. b)  rozporządzenia MSWiA)</t>
        </r>
      </text>
    </comment>
    <comment ref="K5" authorId="0">
      <text>
        <r>
          <rPr>
            <sz val="8"/>
            <rFont val="Tahoma"/>
            <family val="2"/>
          </rPr>
          <t>osoby zamieszkałe na obszarze gminy pod innym adresem niż ich meldunek na pobyt stały (§ 2 ust. 2 pkt 2, lit. c) rozporządzenia MSWiA)</t>
        </r>
      </text>
    </comment>
    <comment ref="M5" authorId="0">
      <text>
        <r>
          <rPr>
            <sz val="8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 (§ 3 ust. 4 pkt 1 rozporządzenia MSWiA)</t>
        </r>
      </text>
    </comment>
    <comment ref="N5" authorId="0">
      <text>
        <r>
          <rPr>
            <sz val="8"/>
            <rFont val="Tahoma"/>
            <family val="2"/>
          </rPr>
          <t>osoba zamledowana na pobyt stały w gminie, wpisana do rejestru wyborców w innej gminie (§ 3 ust. 4  pkt 2 rozporządzenia MSWiA)</t>
        </r>
      </text>
    </comment>
    <comment ref="O5" authorId="0">
      <text>
        <r>
          <rPr>
            <sz val="8"/>
            <rFont val="Tahoma"/>
            <family val="2"/>
          </rPr>
          <t xml:space="preserve">osoba zamledowana na pobyt stały w gminie, wpisana do rejestru wyborców w tej samej gminie, ale zamieszkała pod innym adresem niż adres jej zameldowania na pobyt stały (§ 3 ust. 4  pkt 3 rozporządzenia MSWiA)
</t>
        </r>
      </text>
    </comment>
    <comment ref="Q5" authorId="0">
      <text>
        <r>
          <rPr>
            <sz val="8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 (§ 3 ust. 4 pkt 1 rozporządzenia MSWiA)</t>
        </r>
      </text>
    </comment>
    <comment ref="R5" authorId="0">
      <text>
        <r>
          <rPr>
            <sz val="8"/>
            <rFont val="Tahoma"/>
            <family val="2"/>
          </rPr>
          <t>osoba zamledowana na pobyt stały w gminie, wpisana do rejestru wyborców w innej gminie (§ 3 ust. 4  pkt 2 rozporządzenia MSWiA)</t>
        </r>
      </text>
    </comment>
    <comment ref="S5" authorId="0">
      <text>
        <r>
          <rPr>
            <sz val="8"/>
            <rFont val="Tahoma"/>
            <family val="2"/>
          </rPr>
          <t xml:space="preserve">osoba zamledowana na pobyt stały w gminie, wpisana do rejestru wyborców w tej samej gminie, ale zamieszkała pod innym adresem niż adres jej zameldowania na pobyt stały (§ 3 ust. 4  pkt 3 rozporządzenia MSWiA)
</t>
        </r>
      </text>
    </comment>
  </commentList>
</comments>
</file>

<file path=xl/sharedStrings.xml><?xml version="1.0" encoding="utf-8"?>
<sst xmlns="http://schemas.openxmlformats.org/spreadsheetml/2006/main" count="79" uniqueCount="72">
  <si>
    <t>Delegatura w Rzeszowie</t>
  </si>
  <si>
    <t>Kod 
teryt.</t>
  </si>
  <si>
    <t>Nazwa 
jednostki</t>
  </si>
  <si>
    <t>Liczba
mieszkańców</t>
  </si>
  <si>
    <t>Liczba wyborców
ujętych w rejestrze wyborców</t>
  </si>
  <si>
    <t>ogółem</t>
  </si>
  <si>
    <t>wpisanych
z urzędu</t>
  </si>
  <si>
    <t>wpisanych
na 
wniosek</t>
  </si>
  <si>
    <t>w tym:
część B</t>
  </si>
  <si>
    <t>powiat dębicki</t>
  </si>
  <si>
    <t>gmina Brzostek</t>
  </si>
  <si>
    <t>gmina Czarna</t>
  </si>
  <si>
    <t>gmina Dębica</t>
  </si>
  <si>
    <t>gmina Jodłowa</t>
  </si>
  <si>
    <t>gmina Pilzno</t>
  </si>
  <si>
    <t>gmina Żyraków</t>
  </si>
  <si>
    <t>powiat leżajski</t>
  </si>
  <si>
    <t>gmina Grodzisko Dolne</t>
  </si>
  <si>
    <t>gmina Kuryłówka</t>
  </si>
  <si>
    <t>gmina Leżajsk</t>
  </si>
  <si>
    <t>gmina Nowa Sarzyna</t>
  </si>
  <si>
    <t>powiat łańcucki</t>
  </si>
  <si>
    <t>gmina Białobrzegi</t>
  </si>
  <si>
    <t>gmina Łańcut</t>
  </si>
  <si>
    <t>gmina Markowa</t>
  </si>
  <si>
    <t>gmina Rakszawa</t>
  </si>
  <si>
    <t>gmina Żołynia</t>
  </si>
  <si>
    <t>powiat ropczycko-sędziszowski</t>
  </si>
  <si>
    <t>gmina Iwierzyce</t>
  </si>
  <si>
    <t>gmina Ostrów</t>
  </si>
  <si>
    <t>gmina Ropczyce</t>
  </si>
  <si>
    <t>gmina Sędziszów Małoplski</t>
  </si>
  <si>
    <t>gmina Wielopole Skrzyńskie</t>
  </si>
  <si>
    <t>powiat rzeszowski</t>
  </si>
  <si>
    <t>gmina Błażowa</t>
  </si>
  <si>
    <t>gmina Boguchwała</t>
  </si>
  <si>
    <t>gmina Chmielnik</t>
  </si>
  <si>
    <t>gmina Dynów</t>
  </si>
  <si>
    <t>gmina Głogów Małopolski</t>
  </si>
  <si>
    <t>gmina Hyżne</t>
  </si>
  <si>
    <t>gmina Kamień</t>
  </si>
  <si>
    <t>gmina Krasne</t>
  </si>
  <si>
    <t>gmina Lubenia</t>
  </si>
  <si>
    <t>gmina Sokołów Małopolski</t>
  </si>
  <si>
    <t>gmina Świlcza</t>
  </si>
  <si>
    <t>gmina Trzebownisko</t>
  </si>
  <si>
    <t>gmina Tyczyn</t>
  </si>
  <si>
    <t>powiat strzyżowski</t>
  </si>
  <si>
    <t>gmina Czudec</t>
  </si>
  <si>
    <t>gmina Frysztak</t>
  </si>
  <si>
    <t>gmina Niebylec</t>
  </si>
  <si>
    <t>gmina Strzyżów</t>
  </si>
  <si>
    <t>gmina Wiśniowa</t>
  </si>
  <si>
    <t>miasto Rzeszów</t>
  </si>
  <si>
    <t>Dynów-miasto</t>
  </si>
  <si>
    <t>Łańcut-miasto</t>
  </si>
  <si>
    <t>Leżajsk-miasto</t>
  </si>
  <si>
    <t>Dębica-miasto</t>
  </si>
  <si>
    <t>Suma ogółem</t>
  </si>
  <si>
    <t>Informacje dodatkowe</t>
  </si>
  <si>
    <t>o wpisaniu</t>
  </si>
  <si>
    <t>o skreśleniu - część A</t>
  </si>
  <si>
    <t>o skreśleniu - część B</t>
  </si>
  <si>
    <r>
      <t>§ 6
ust. 1
pkt 1</t>
    </r>
    <r>
      <rPr>
        <b/>
        <vertAlign val="superscript"/>
        <sz val="8"/>
        <rFont val="Verdana"/>
        <family val="2"/>
      </rPr>
      <t>**)</t>
    </r>
  </si>
  <si>
    <r>
      <t>§ 6
ust. 1 
pkt 2</t>
    </r>
    <r>
      <rPr>
        <b/>
        <vertAlign val="superscript"/>
        <sz val="8"/>
        <rFont val="Verdana"/>
        <family val="2"/>
      </rPr>
      <t>**)</t>
    </r>
  </si>
  <si>
    <r>
      <t>§ 6
ust. 1
pkt 3</t>
    </r>
    <r>
      <rPr>
        <b/>
        <vertAlign val="superscript"/>
        <sz val="8"/>
        <rFont val="Verdana"/>
        <family val="2"/>
      </rPr>
      <t>**)</t>
    </r>
  </si>
  <si>
    <t>**) rozporządzenia Ministra Spraw Wewnętrznych i Administracji z dnia 27 lipca 2011 r. w sprawie rejestru wyborców .... (Dz. U. Nr 158, poz. 941)</t>
  </si>
  <si>
    <t>*) Kodeks wyborczy z 5 stycznia 2011 r. (Dz. U. Nr 21, poz. 112 ze zm.)</t>
  </si>
  <si>
    <r>
      <t>art. 19  
§ 1</t>
    </r>
    <r>
      <rPr>
        <b/>
        <vertAlign val="superscript"/>
        <sz val="8"/>
        <rFont val="Verdana"/>
        <family val="2"/>
      </rPr>
      <t>*)</t>
    </r>
  </si>
  <si>
    <r>
      <t>art. 19  
§ 2</t>
    </r>
    <r>
      <rPr>
        <b/>
        <vertAlign val="superscript"/>
        <sz val="8"/>
        <rFont val="Verdana"/>
        <family val="2"/>
      </rPr>
      <t>*)</t>
    </r>
  </si>
  <si>
    <r>
      <t>art. 19  
§3</t>
    </r>
    <r>
      <rPr>
        <b/>
        <vertAlign val="superscript"/>
        <sz val="8"/>
        <rFont val="Verdana"/>
        <family val="2"/>
      </rPr>
      <t>*)</t>
    </r>
  </si>
  <si>
    <t>stan rejestru na 30.09.2015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</si>
</sst>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Tahoma"/>
      <family val="2"/>
    </font>
    <font>
      <b/>
      <i/>
      <sz val="6"/>
      <name val="Verdana"/>
      <family val="2"/>
    </font>
    <font>
      <b/>
      <sz val="12"/>
      <name val="Verdana"/>
      <family val="2"/>
    </font>
    <font>
      <sz val="14"/>
      <name val="Arial CE"/>
      <family val="0"/>
    </font>
    <font>
      <b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4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8" xfId="0" applyFont="1" applyBorder="1" applyAlignment="1">
      <alignment horizontal="centerContinuous" vertical="center" wrapText="1"/>
    </xf>
    <xf numFmtId="0" fontId="3" fillId="0" borderId="19" xfId="0" applyFont="1" applyBorder="1" applyAlignment="1">
      <alignment horizontal="centerContinuous" vertical="center" wrapText="1"/>
    </xf>
    <xf numFmtId="0" fontId="3" fillId="0" borderId="18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3" fillId="33" borderId="10" xfId="0" applyFont="1" applyFill="1" applyBorder="1" applyAlignment="1">
      <alignment horizontal="centerContinuous" vertical="center"/>
    </xf>
    <xf numFmtId="0" fontId="2" fillId="0" borderId="0" xfId="0" applyFont="1" applyAlignment="1" applyProtection="1">
      <alignment horizontal="left"/>
      <protection locked="0"/>
    </xf>
    <xf numFmtId="0" fontId="3" fillId="34" borderId="10" xfId="0" applyFont="1" applyFill="1" applyBorder="1" applyAlignment="1">
      <alignment horizontal="centerContinuous" vertical="center"/>
    </xf>
    <xf numFmtId="0" fontId="3" fillId="34" borderId="11" xfId="0" applyFont="1" applyFill="1" applyBorder="1" applyAlignment="1">
      <alignment horizontal="centerContinuous" vertical="center"/>
    </xf>
    <xf numFmtId="3" fontId="4" fillId="0" borderId="10" xfId="0" applyNumberFormat="1" applyFont="1" applyBorder="1" applyAlignment="1">
      <alignment/>
    </xf>
    <xf numFmtId="0" fontId="7" fillId="0" borderId="21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22" xfId="0" applyFont="1" applyBorder="1" applyAlignment="1">
      <alignment/>
    </xf>
    <xf numFmtId="0" fontId="0" fillId="0" borderId="10" xfId="0" applyBorder="1" applyAlignment="1">
      <alignment/>
    </xf>
    <xf numFmtId="0" fontId="10" fillId="0" borderId="23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3" fillId="35" borderId="2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tabSelected="1" zoomScalePageLayoutView="0" workbookViewId="0" topLeftCell="A31">
      <selection activeCell="V49" sqref="V49"/>
    </sheetView>
  </sheetViews>
  <sheetFormatPr defaultColWidth="9.00390625" defaultRowHeight="12.75"/>
  <cols>
    <col min="1" max="1" width="7.75390625" style="0" customWidth="1"/>
    <col min="2" max="2" width="31.875" style="0" bestFit="1" customWidth="1"/>
    <col min="3" max="3" width="13.25390625" style="0" customWidth="1"/>
    <col min="4" max="4" width="12.375" style="0" bestFit="1" customWidth="1"/>
    <col min="5" max="6" width="11.375" style="0" customWidth="1"/>
    <col min="7" max="7" width="8.375" style="0" customWidth="1"/>
    <col min="8" max="8" width="8.125" style="0" customWidth="1"/>
    <col min="9" max="9" width="8.25390625" style="0" bestFit="1" customWidth="1"/>
    <col min="10" max="10" width="7.125" style="0" customWidth="1"/>
    <col min="11" max="11" width="7.25390625" style="0" customWidth="1"/>
    <col min="12" max="12" width="8.125" style="0" customWidth="1"/>
    <col min="13" max="13" width="8.25390625" style="0" bestFit="1" customWidth="1"/>
    <col min="14" max="14" width="9.125" style="0" bestFit="1" customWidth="1"/>
    <col min="15" max="15" width="8.25390625" style="0" bestFit="1" customWidth="1"/>
    <col min="16" max="16" width="8.125" style="0" customWidth="1"/>
    <col min="17" max="17" width="7.75390625" style="0" customWidth="1"/>
    <col min="18" max="18" width="7.375" style="0" customWidth="1"/>
    <col min="19" max="19" width="7.625" style="0" customWidth="1"/>
  </cols>
  <sheetData>
    <row r="1" spans="1:19" s="1" customFormat="1" ht="10.5">
      <c r="A1" s="19" t="s">
        <v>0</v>
      </c>
      <c r="B1" s="19"/>
      <c r="L1" s="19" t="s">
        <v>71</v>
      </c>
      <c r="M1" s="19"/>
      <c r="N1" s="19"/>
      <c r="O1" s="19"/>
      <c r="P1" s="19"/>
      <c r="Q1" s="19"/>
      <c r="R1" s="19"/>
      <c r="S1" s="19"/>
    </row>
    <row r="2" spans="1:19" s="1" customFormat="1" ht="11.25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s="1" customFormat="1" ht="38.25" customHeight="1">
      <c r="A3" s="21" t="s">
        <v>1</v>
      </c>
      <c r="B3" s="20" t="s">
        <v>2</v>
      </c>
      <c r="C3" s="20" t="s">
        <v>3</v>
      </c>
      <c r="D3" s="20" t="s">
        <v>4</v>
      </c>
      <c r="E3" s="20"/>
      <c r="F3" s="20"/>
      <c r="G3" s="20"/>
      <c r="H3" s="22" t="s">
        <v>59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3"/>
    </row>
    <row r="4" spans="1:19" s="1" customFormat="1" ht="23.25" customHeight="1">
      <c r="A4" s="44"/>
      <c r="B4" s="46"/>
      <c r="C4" s="46"/>
      <c r="D4" s="48" t="s">
        <v>5</v>
      </c>
      <c r="E4" s="50" t="s">
        <v>6</v>
      </c>
      <c r="F4" s="50" t="s">
        <v>7</v>
      </c>
      <c r="G4" s="42" t="s">
        <v>8</v>
      </c>
      <c r="H4" s="24" t="s">
        <v>60</v>
      </c>
      <c r="I4" s="24"/>
      <c r="J4" s="24"/>
      <c r="K4" s="24"/>
      <c r="L4" s="26" t="s">
        <v>61</v>
      </c>
      <c r="M4" s="26"/>
      <c r="N4" s="26"/>
      <c r="O4" s="26"/>
      <c r="P4" s="26" t="s">
        <v>62</v>
      </c>
      <c r="Q4" s="26"/>
      <c r="R4" s="26"/>
      <c r="S4" s="27"/>
    </row>
    <row r="5" spans="1:19" s="1" customFormat="1" ht="33.75">
      <c r="A5" s="45"/>
      <c r="B5" s="47"/>
      <c r="C5" s="47"/>
      <c r="D5" s="49"/>
      <c r="E5" s="51"/>
      <c r="F5" s="51"/>
      <c r="G5" s="43"/>
      <c r="H5" s="2" t="s">
        <v>5</v>
      </c>
      <c r="I5" s="3" t="s">
        <v>68</v>
      </c>
      <c r="J5" s="3" t="s">
        <v>69</v>
      </c>
      <c r="K5" s="3" t="s">
        <v>70</v>
      </c>
      <c r="L5" s="4" t="s">
        <v>5</v>
      </c>
      <c r="M5" s="4" t="s">
        <v>63</v>
      </c>
      <c r="N5" s="4" t="s">
        <v>64</v>
      </c>
      <c r="O5" s="4" t="s">
        <v>65</v>
      </c>
      <c r="P5" s="4" t="s">
        <v>5</v>
      </c>
      <c r="Q5" s="4" t="s">
        <v>63</v>
      </c>
      <c r="R5" s="4" t="s">
        <v>64</v>
      </c>
      <c r="S5" s="5" t="s">
        <v>65</v>
      </c>
    </row>
    <row r="6" spans="1:19" s="1" customFormat="1" ht="11.25">
      <c r="A6" s="7">
        <v>180300</v>
      </c>
      <c r="B6" s="6" t="s">
        <v>9</v>
      </c>
      <c r="C6" s="28">
        <f>SUM(C7:C13)</f>
        <v>135279</v>
      </c>
      <c r="D6" s="28">
        <f aca="true" t="shared" si="0" ref="D6:S6">SUM(D7:D13)</f>
        <v>108277</v>
      </c>
      <c r="E6" s="28">
        <f t="shared" si="0"/>
        <v>108018</v>
      </c>
      <c r="F6" s="39">
        <f t="shared" si="0"/>
        <v>259</v>
      </c>
      <c r="G6" s="39">
        <f t="shared" si="0"/>
        <v>4</v>
      </c>
      <c r="H6" s="39">
        <f t="shared" si="0"/>
        <v>255</v>
      </c>
      <c r="I6" s="39">
        <f t="shared" si="0"/>
        <v>202</v>
      </c>
      <c r="J6" s="39">
        <f t="shared" si="0"/>
        <v>10</v>
      </c>
      <c r="K6" s="39">
        <f t="shared" si="0"/>
        <v>43</v>
      </c>
      <c r="L6" s="39">
        <f t="shared" si="0"/>
        <v>714</v>
      </c>
      <c r="M6" s="39">
        <f t="shared" si="0"/>
        <v>714</v>
      </c>
      <c r="N6" s="39">
        <f t="shared" si="0"/>
        <v>336</v>
      </c>
      <c r="O6" s="39">
        <f t="shared" si="0"/>
        <v>335</v>
      </c>
      <c r="P6" s="39">
        <f t="shared" si="0"/>
        <v>43</v>
      </c>
      <c r="Q6" s="39">
        <f t="shared" si="0"/>
        <v>0</v>
      </c>
      <c r="R6" s="39">
        <f t="shared" si="0"/>
        <v>0</v>
      </c>
      <c r="S6" s="39">
        <f t="shared" si="0"/>
        <v>0</v>
      </c>
    </row>
    <row r="7" spans="1:19" s="1" customFormat="1" ht="12.75">
      <c r="A7" s="7">
        <v>180301</v>
      </c>
      <c r="B7" s="8" t="s">
        <v>57</v>
      </c>
      <c r="C7" s="32">
        <v>45917</v>
      </c>
      <c r="D7" s="32">
        <v>37787</v>
      </c>
      <c r="E7" s="32">
        <v>37683</v>
      </c>
      <c r="F7" s="32">
        <v>104</v>
      </c>
      <c r="G7" s="32">
        <v>4</v>
      </c>
      <c r="H7" s="32">
        <v>100</v>
      </c>
      <c r="I7" s="32">
        <v>67</v>
      </c>
      <c r="J7" s="32">
        <v>8</v>
      </c>
      <c r="K7" s="32">
        <v>25</v>
      </c>
      <c r="L7" s="32">
        <v>402</v>
      </c>
      <c r="M7" s="32">
        <v>402</v>
      </c>
      <c r="N7" s="32">
        <v>220</v>
      </c>
      <c r="O7" s="32">
        <v>157</v>
      </c>
      <c r="P7" s="32">
        <v>25</v>
      </c>
      <c r="Q7" s="32">
        <v>0</v>
      </c>
      <c r="R7" s="32">
        <v>0</v>
      </c>
      <c r="S7" s="32">
        <v>0</v>
      </c>
    </row>
    <row r="8" spans="1:19" s="1" customFormat="1" ht="12.75">
      <c r="A8" s="7">
        <v>180302</v>
      </c>
      <c r="B8" s="8" t="s">
        <v>10</v>
      </c>
      <c r="C8" s="32">
        <v>13368</v>
      </c>
      <c r="D8" s="32">
        <v>10468</v>
      </c>
      <c r="E8" s="32">
        <v>10446</v>
      </c>
      <c r="F8" s="32">
        <v>22</v>
      </c>
      <c r="G8" s="32">
        <v>0</v>
      </c>
      <c r="H8" s="32">
        <v>22</v>
      </c>
      <c r="I8" s="32">
        <v>17</v>
      </c>
      <c r="J8" s="32">
        <v>0</v>
      </c>
      <c r="K8" s="32">
        <v>5</v>
      </c>
      <c r="L8" s="32">
        <v>52</v>
      </c>
      <c r="M8" s="32">
        <v>52</v>
      </c>
      <c r="N8" s="32">
        <v>22</v>
      </c>
      <c r="O8" s="32">
        <v>25</v>
      </c>
      <c r="P8" s="32">
        <v>5</v>
      </c>
      <c r="Q8" s="32">
        <v>0</v>
      </c>
      <c r="R8" s="32">
        <v>0</v>
      </c>
      <c r="S8" s="32">
        <v>0</v>
      </c>
    </row>
    <row r="9" spans="1:19" s="1" customFormat="1" ht="12.75">
      <c r="A9" s="7">
        <v>180303</v>
      </c>
      <c r="B9" s="8" t="s">
        <v>11</v>
      </c>
      <c r="C9" s="32">
        <v>13064</v>
      </c>
      <c r="D9" s="32">
        <v>10372</v>
      </c>
      <c r="E9" s="32">
        <v>10330</v>
      </c>
      <c r="F9" s="32">
        <v>42</v>
      </c>
      <c r="G9" s="32">
        <v>0</v>
      </c>
      <c r="H9" s="32">
        <v>42</v>
      </c>
      <c r="I9" s="32">
        <v>42</v>
      </c>
      <c r="J9" s="32">
        <v>0</v>
      </c>
      <c r="K9" s="32">
        <v>0</v>
      </c>
      <c r="L9" s="32">
        <v>45</v>
      </c>
      <c r="M9" s="32">
        <v>45</v>
      </c>
      <c r="N9" s="32">
        <v>18</v>
      </c>
      <c r="O9" s="32">
        <v>27</v>
      </c>
      <c r="P9" s="32">
        <v>0</v>
      </c>
      <c r="Q9" s="32">
        <v>0</v>
      </c>
      <c r="R9" s="32">
        <v>0</v>
      </c>
      <c r="S9" s="32">
        <v>0</v>
      </c>
    </row>
    <row r="10" spans="1:19" s="1" customFormat="1" ht="12.75">
      <c r="A10" s="7">
        <v>180304</v>
      </c>
      <c r="B10" s="8" t="s">
        <v>12</v>
      </c>
      <c r="C10" s="32">
        <v>25375</v>
      </c>
      <c r="D10" s="32">
        <v>19955</v>
      </c>
      <c r="E10" s="32">
        <v>19935</v>
      </c>
      <c r="F10" s="32">
        <v>20</v>
      </c>
      <c r="G10" s="32">
        <v>0</v>
      </c>
      <c r="H10" s="32">
        <v>20</v>
      </c>
      <c r="I10" s="32">
        <v>17</v>
      </c>
      <c r="J10" s="32">
        <v>1</v>
      </c>
      <c r="K10" s="32">
        <v>2</v>
      </c>
      <c r="L10" s="32">
        <v>80</v>
      </c>
      <c r="M10" s="32">
        <v>80</v>
      </c>
      <c r="N10" s="32">
        <v>23</v>
      </c>
      <c r="O10" s="32">
        <v>55</v>
      </c>
      <c r="P10" s="32">
        <v>2</v>
      </c>
      <c r="Q10" s="32">
        <v>0</v>
      </c>
      <c r="R10" s="32">
        <v>0</v>
      </c>
      <c r="S10" s="32">
        <v>0</v>
      </c>
    </row>
    <row r="11" spans="1:19" s="1" customFormat="1" ht="12.75">
      <c r="A11" s="7">
        <v>180305</v>
      </c>
      <c r="B11" s="8" t="s">
        <v>13</v>
      </c>
      <c r="C11" s="32">
        <v>5471</v>
      </c>
      <c r="D11" s="32">
        <v>4381</v>
      </c>
      <c r="E11" s="32">
        <v>4355</v>
      </c>
      <c r="F11" s="32">
        <v>26</v>
      </c>
      <c r="G11" s="32">
        <v>0</v>
      </c>
      <c r="H11" s="32">
        <v>26</v>
      </c>
      <c r="I11" s="32">
        <v>21</v>
      </c>
      <c r="J11" s="32">
        <v>1</v>
      </c>
      <c r="K11" s="32">
        <v>4</v>
      </c>
      <c r="L11" s="32">
        <v>21</v>
      </c>
      <c r="M11" s="32">
        <v>21</v>
      </c>
      <c r="N11" s="32">
        <v>6</v>
      </c>
      <c r="O11" s="32">
        <v>11</v>
      </c>
      <c r="P11" s="32">
        <v>4</v>
      </c>
      <c r="Q11" s="32">
        <v>0</v>
      </c>
      <c r="R11" s="32">
        <v>0</v>
      </c>
      <c r="S11" s="32">
        <v>0</v>
      </c>
    </row>
    <row r="12" spans="1:19" s="1" customFormat="1" ht="12.75">
      <c r="A12" s="7">
        <v>180306</v>
      </c>
      <c r="B12" s="8" t="s">
        <v>14</v>
      </c>
      <c r="C12" s="32">
        <v>18104</v>
      </c>
      <c r="D12" s="32">
        <v>14308</v>
      </c>
      <c r="E12" s="32">
        <v>14285</v>
      </c>
      <c r="F12" s="32">
        <v>23</v>
      </c>
      <c r="G12" s="32">
        <v>0</v>
      </c>
      <c r="H12" s="32">
        <v>23</v>
      </c>
      <c r="I12" s="32">
        <v>19</v>
      </c>
      <c r="J12" s="32">
        <v>0</v>
      </c>
      <c r="K12" s="32">
        <v>4</v>
      </c>
      <c r="L12" s="32">
        <v>71</v>
      </c>
      <c r="M12" s="32">
        <v>71</v>
      </c>
      <c r="N12" s="32">
        <v>24</v>
      </c>
      <c r="O12" s="32">
        <v>43</v>
      </c>
      <c r="P12" s="32">
        <v>4</v>
      </c>
      <c r="Q12" s="32">
        <v>0</v>
      </c>
      <c r="R12" s="32">
        <v>0</v>
      </c>
      <c r="S12" s="32">
        <v>0</v>
      </c>
    </row>
    <row r="13" spans="1:19" s="10" customFormat="1" ht="13.5" thickBot="1">
      <c r="A13" s="9">
        <v>180307</v>
      </c>
      <c r="B13" s="14" t="s">
        <v>15</v>
      </c>
      <c r="C13" s="32">
        <v>13980</v>
      </c>
      <c r="D13" s="32">
        <v>11006</v>
      </c>
      <c r="E13" s="32">
        <v>10984</v>
      </c>
      <c r="F13" s="32">
        <v>22</v>
      </c>
      <c r="G13" s="32">
        <v>0</v>
      </c>
      <c r="H13" s="32">
        <v>22</v>
      </c>
      <c r="I13" s="32">
        <v>19</v>
      </c>
      <c r="J13" s="32">
        <v>0</v>
      </c>
      <c r="K13" s="32">
        <v>3</v>
      </c>
      <c r="L13" s="32">
        <v>43</v>
      </c>
      <c r="M13" s="32">
        <v>43</v>
      </c>
      <c r="N13" s="32">
        <v>23</v>
      </c>
      <c r="O13" s="32">
        <v>17</v>
      </c>
      <c r="P13" s="32">
        <v>3</v>
      </c>
      <c r="Q13" s="32">
        <v>0</v>
      </c>
      <c r="R13" s="32">
        <v>0</v>
      </c>
      <c r="S13" s="32">
        <v>0</v>
      </c>
    </row>
    <row r="14" spans="1:19" s="1" customFormat="1" ht="11.25">
      <c r="A14" s="15">
        <v>180800</v>
      </c>
      <c r="B14" s="16" t="s">
        <v>16</v>
      </c>
      <c r="C14" s="18">
        <f aca="true" t="shared" si="1" ref="C14:S14">SUM(C15:C19)</f>
        <v>70363</v>
      </c>
      <c r="D14" s="18">
        <f t="shared" si="1"/>
        <v>56477</v>
      </c>
      <c r="E14" s="18">
        <f t="shared" si="1"/>
        <v>56121</v>
      </c>
      <c r="F14" s="18">
        <f t="shared" si="1"/>
        <v>356</v>
      </c>
      <c r="G14" s="18">
        <f t="shared" si="1"/>
        <v>0</v>
      </c>
      <c r="H14" s="18">
        <f t="shared" si="1"/>
        <v>356</v>
      </c>
      <c r="I14" s="18">
        <f t="shared" si="1"/>
        <v>318</v>
      </c>
      <c r="J14" s="18">
        <f t="shared" si="1"/>
        <v>4</v>
      </c>
      <c r="K14" s="18">
        <f t="shared" si="1"/>
        <v>34</v>
      </c>
      <c r="L14" s="18">
        <f t="shared" si="1"/>
        <v>544</v>
      </c>
      <c r="M14" s="18">
        <f t="shared" si="1"/>
        <v>544</v>
      </c>
      <c r="N14" s="18">
        <f t="shared" si="1"/>
        <v>193</v>
      </c>
      <c r="O14" s="18">
        <f t="shared" si="1"/>
        <v>317</v>
      </c>
      <c r="P14" s="18">
        <f t="shared" si="1"/>
        <v>34</v>
      </c>
      <c r="Q14" s="18">
        <f t="shared" si="1"/>
        <v>0</v>
      </c>
      <c r="R14" s="18">
        <f t="shared" si="1"/>
        <v>0</v>
      </c>
      <c r="S14" s="18">
        <f t="shared" si="1"/>
        <v>0</v>
      </c>
    </row>
    <row r="15" spans="1:19" s="1" customFormat="1" ht="12.75">
      <c r="A15" s="7">
        <v>180801</v>
      </c>
      <c r="B15" s="8" t="s">
        <v>56</v>
      </c>
      <c r="C15" s="32">
        <v>14147</v>
      </c>
      <c r="D15" s="32">
        <v>11808</v>
      </c>
      <c r="E15" s="32">
        <v>11599</v>
      </c>
      <c r="F15" s="32">
        <v>209</v>
      </c>
      <c r="G15" s="32">
        <v>0</v>
      </c>
      <c r="H15" s="32">
        <v>209</v>
      </c>
      <c r="I15" s="32">
        <v>183</v>
      </c>
      <c r="J15" s="32">
        <v>3</v>
      </c>
      <c r="K15" s="32">
        <v>23</v>
      </c>
      <c r="L15" s="32">
        <v>144</v>
      </c>
      <c r="M15" s="32">
        <v>144</v>
      </c>
      <c r="N15" s="32">
        <v>12</v>
      </c>
      <c r="O15" s="32">
        <v>109</v>
      </c>
      <c r="P15" s="32">
        <v>23</v>
      </c>
      <c r="Q15" s="32">
        <v>0</v>
      </c>
      <c r="R15" s="32">
        <v>0</v>
      </c>
      <c r="S15" s="32">
        <v>0</v>
      </c>
    </row>
    <row r="16" spans="1:19" s="1" customFormat="1" ht="12.75">
      <c r="A16" s="7">
        <v>180802</v>
      </c>
      <c r="B16" s="8" t="s">
        <v>17</v>
      </c>
      <c r="C16" s="32">
        <v>8236</v>
      </c>
      <c r="D16" s="32">
        <v>6632</v>
      </c>
      <c r="E16" s="32">
        <v>6609</v>
      </c>
      <c r="F16" s="32">
        <v>23</v>
      </c>
      <c r="G16" s="32">
        <v>0</v>
      </c>
      <c r="H16" s="32">
        <v>23</v>
      </c>
      <c r="I16" s="32">
        <v>23</v>
      </c>
      <c r="J16" s="32">
        <v>0</v>
      </c>
      <c r="K16" s="32">
        <v>0</v>
      </c>
      <c r="L16" s="32">
        <v>38</v>
      </c>
      <c r="M16" s="32">
        <v>38</v>
      </c>
      <c r="N16" s="32">
        <v>6</v>
      </c>
      <c r="O16" s="32">
        <v>32</v>
      </c>
      <c r="P16" s="32">
        <v>0</v>
      </c>
      <c r="Q16" s="32">
        <v>0</v>
      </c>
      <c r="R16" s="32">
        <v>0</v>
      </c>
      <c r="S16" s="32">
        <v>0</v>
      </c>
    </row>
    <row r="17" spans="1:19" s="1" customFormat="1" ht="12.75">
      <c r="A17" s="7">
        <v>180803</v>
      </c>
      <c r="B17" s="8" t="s">
        <v>18</v>
      </c>
      <c r="C17" s="32">
        <v>5810</v>
      </c>
      <c r="D17" s="32">
        <v>4657</v>
      </c>
      <c r="E17" s="32">
        <v>4611</v>
      </c>
      <c r="F17" s="32">
        <v>46</v>
      </c>
      <c r="G17" s="32">
        <v>0</v>
      </c>
      <c r="H17" s="32">
        <v>46</v>
      </c>
      <c r="I17" s="32">
        <v>41</v>
      </c>
      <c r="J17" s="32">
        <v>1</v>
      </c>
      <c r="K17" s="32">
        <v>4</v>
      </c>
      <c r="L17" s="32">
        <v>35</v>
      </c>
      <c r="M17" s="32">
        <v>35</v>
      </c>
      <c r="N17" s="32">
        <v>12</v>
      </c>
      <c r="O17" s="32">
        <v>19</v>
      </c>
      <c r="P17" s="32">
        <v>4</v>
      </c>
      <c r="Q17" s="32">
        <v>0</v>
      </c>
      <c r="R17" s="32">
        <v>0</v>
      </c>
      <c r="S17" s="32">
        <v>0</v>
      </c>
    </row>
    <row r="18" spans="1:19" s="1" customFormat="1" ht="12.75">
      <c r="A18" s="7">
        <v>180804</v>
      </c>
      <c r="B18" s="8" t="s">
        <v>19</v>
      </c>
      <c r="C18" s="32">
        <v>20333</v>
      </c>
      <c r="D18" s="32">
        <v>16024</v>
      </c>
      <c r="E18" s="32">
        <v>15985</v>
      </c>
      <c r="F18" s="32">
        <v>39</v>
      </c>
      <c r="G18" s="32">
        <v>0</v>
      </c>
      <c r="H18" s="32">
        <v>39</v>
      </c>
      <c r="I18" s="32">
        <v>34</v>
      </c>
      <c r="J18" s="32">
        <v>0</v>
      </c>
      <c r="K18" s="32">
        <v>5</v>
      </c>
      <c r="L18" s="32">
        <v>200</v>
      </c>
      <c r="M18" s="32">
        <v>200</v>
      </c>
      <c r="N18" s="32">
        <v>122</v>
      </c>
      <c r="O18" s="32">
        <v>73</v>
      </c>
      <c r="P18" s="32">
        <v>5</v>
      </c>
      <c r="Q18" s="32">
        <v>0</v>
      </c>
      <c r="R18" s="32">
        <v>0</v>
      </c>
      <c r="S18" s="32">
        <v>0</v>
      </c>
    </row>
    <row r="19" spans="1:19" s="1" customFormat="1" ht="13.5" thickBot="1">
      <c r="A19" s="9">
        <v>180805</v>
      </c>
      <c r="B19" s="14" t="s">
        <v>20</v>
      </c>
      <c r="C19" s="32">
        <v>21837</v>
      </c>
      <c r="D19" s="32">
        <v>17356</v>
      </c>
      <c r="E19" s="32">
        <v>17317</v>
      </c>
      <c r="F19" s="32">
        <v>39</v>
      </c>
      <c r="G19" s="32">
        <v>0</v>
      </c>
      <c r="H19" s="32">
        <v>39</v>
      </c>
      <c r="I19" s="32">
        <v>37</v>
      </c>
      <c r="J19" s="32">
        <v>0</v>
      </c>
      <c r="K19" s="32">
        <v>2</v>
      </c>
      <c r="L19" s="32">
        <v>127</v>
      </c>
      <c r="M19" s="32">
        <v>127</v>
      </c>
      <c r="N19" s="32">
        <v>41</v>
      </c>
      <c r="O19" s="32">
        <v>84</v>
      </c>
      <c r="P19" s="32">
        <v>2</v>
      </c>
      <c r="Q19" s="32">
        <v>0</v>
      </c>
      <c r="R19" s="32">
        <v>0</v>
      </c>
      <c r="S19" s="32">
        <v>0</v>
      </c>
    </row>
    <row r="20" spans="1:19" s="1" customFormat="1" ht="11.25">
      <c r="A20" s="15">
        <v>181000</v>
      </c>
      <c r="B20" s="16" t="s">
        <v>21</v>
      </c>
      <c r="C20" s="17">
        <f aca="true" t="shared" si="2" ref="C20:S20">SUM(C21:C27)</f>
        <v>80175</v>
      </c>
      <c r="D20" s="17">
        <f t="shared" si="2"/>
        <v>63884</v>
      </c>
      <c r="E20" s="17">
        <f t="shared" si="2"/>
        <v>63675</v>
      </c>
      <c r="F20" s="17">
        <f t="shared" si="2"/>
        <v>209</v>
      </c>
      <c r="G20" s="17">
        <f t="shared" si="2"/>
        <v>0</v>
      </c>
      <c r="H20" s="17">
        <f t="shared" si="2"/>
        <v>209</v>
      </c>
      <c r="I20" s="17">
        <f t="shared" si="2"/>
        <v>184</v>
      </c>
      <c r="J20" s="17">
        <f t="shared" si="2"/>
        <v>2</v>
      </c>
      <c r="K20" s="17">
        <f t="shared" si="2"/>
        <v>23</v>
      </c>
      <c r="L20" s="17">
        <f t="shared" si="2"/>
        <v>455</v>
      </c>
      <c r="M20" s="17">
        <f t="shared" si="2"/>
        <v>455</v>
      </c>
      <c r="N20" s="17">
        <f t="shared" si="2"/>
        <v>178</v>
      </c>
      <c r="O20" s="17">
        <f t="shared" si="2"/>
        <v>254</v>
      </c>
      <c r="P20" s="17">
        <f t="shared" si="2"/>
        <v>23</v>
      </c>
      <c r="Q20" s="17">
        <f t="shared" si="2"/>
        <v>0</v>
      </c>
      <c r="R20" s="17">
        <f t="shared" si="2"/>
        <v>0</v>
      </c>
      <c r="S20" s="17">
        <f t="shared" si="2"/>
        <v>0</v>
      </c>
    </row>
    <row r="21" spans="1:19" s="1" customFormat="1" ht="12.75">
      <c r="A21" s="7">
        <v>181001</v>
      </c>
      <c r="B21" s="8" t="s">
        <v>55</v>
      </c>
      <c r="C21" s="32">
        <v>17697</v>
      </c>
      <c r="D21" s="32">
        <v>14591</v>
      </c>
      <c r="E21" s="32">
        <v>14479</v>
      </c>
      <c r="F21" s="32">
        <v>112</v>
      </c>
      <c r="G21" s="32">
        <v>0</v>
      </c>
      <c r="H21" s="32">
        <v>112</v>
      </c>
      <c r="I21" s="32">
        <v>90</v>
      </c>
      <c r="J21" s="32">
        <v>0</v>
      </c>
      <c r="K21" s="32">
        <v>22</v>
      </c>
      <c r="L21" s="32">
        <v>143</v>
      </c>
      <c r="M21" s="32">
        <v>143</v>
      </c>
      <c r="N21" s="32">
        <v>48</v>
      </c>
      <c r="O21" s="32">
        <v>73</v>
      </c>
      <c r="P21" s="32">
        <v>22</v>
      </c>
      <c r="Q21" s="32">
        <v>0</v>
      </c>
      <c r="R21" s="32">
        <v>0</v>
      </c>
      <c r="S21" s="32">
        <v>0</v>
      </c>
    </row>
    <row r="22" spans="1:19" s="1" customFormat="1" ht="12.75">
      <c r="A22" s="7">
        <v>181002</v>
      </c>
      <c r="B22" s="8" t="s">
        <v>22</v>
      </c>
      <c r="C22" s="32">
        <v>8616</v>
      </c>
      <c r="D22" s="32">
        <v>6720</v>
      </c>
      <c r="E22" s="32">
        <v>6712</v>
      </c>
      <c r="F22" s="32">
        <v>8</v>
      </c>
      <c r="G22" s="32">
        <v>0</v>
      </c>
      <c r="H22" s="32">
        <v>8</v>
      </c>
      <c r="I22" s="32">
        <v>7</v>
      </c>
      <c r="J22" s="32">
        <v>1</v>
      </c>
      <c r="K22" s="32">
        <v>0</v>
      </c>
      <c r="L22" s="32">
        <v>39</v>
      </c>
      <c r="M22" s="32">
        <v>39</v>
      </c>
      <c r="N22" s="32">
        <v>13</v>
      </c>
      <c r="O22" s="32">
        <v>26</v>
      </c>
      <c r="P22" s="32">
        <v>0</v>
      </c>
      <c r="Q22" s="32">
        <v>0</v>
      </c>
      <c r="R22" s="32">
        <v>0</v>
      </c>
      <c r="S22" s="32">
        <v>0</v>
      </c>
    </row>
    <row r="23" spans="1:19" s="1" customFormat="1" ht="12.75">
      <c r="A23" s="7">
        <v>181003</v>
      </c>
      <c r="B23" s="8" t="s">
        <v>11</v>
      </c>
      <c r="C23" s="32">
        <v>11467</v>
      </c>
      <c r="D23" s="32">
        <v>9105</v>
      </c>
      <c r="E23" s="32">
        <v>9088</v>
      </c>
      <c r="F23" s="32">
        <v>17</v>
      </c>
      <c r="G23" s="32">
        <v>0</v>
      </c>
      <c r="H23" s="32">
        <v>17</v>
      </c>
      <c r="I23" s="32">
        <v>17</v>
      </c>
      <c r="J23" s="32">
        <v>0</v>
      </c>
      <c r="K23" s="32">
        <v>0</v>
      </c>
      <c r="L23" s="32">
        <v>56</v>
      </c>
      <c r="M23" s="32">
        <v>56</v>
      </c>
      <c r="N23" s="32">
        <v>30</v>
      </c>
      <c r="O23" s="32">
        <v>26</v>
      </c>
      <c r="P23" s="32">
        <v>0</v>
      </c>
      <c r="Q23" s="32">
        <v>0</v>
      </c>
      <c r="R23" s="32">
        <v>0</v>
      </c>
      <c r="S23" s="32">
        <v>0</v>
      </c>
    </row>
    <row r="24" spans="1:19" s="1" customFormat="1" ht="12.75">
      <c r="A24" s="7">
        <v>181004</v>
      </c>
      <c r="B24" s="8" t="s">
        <v>23</v>
      </c>
      <c r="C24" s="32">
        <v>21384</v>
      </c>
      <c r="D24" s="32">
        <v>16870</v>
      </c>
      <c r="E24" s="32">
        <v>16836</v>
      </c>
      <c r="F24" s="32">
        <v>34</v>
      </c>
      <c r="G24" s="32">
        <v>0</v>
      </c>
      <c r="H24" s="32">
        <v>34</v>
      </c>
      <c r="I24" s="32">
        <v>34</v>
      </c>
      <c r="J24" s="32">
        <v>0</v>
      </c>
      <c r="K24" s="32">
        <v>0</v>
      </c>
      <c r="L24" s="32">
        <v>104</v>
      </c>
      <c r="M24" s="32">
        <v>104</v>
      </c>
      <c r="N24" s="32">
        <v>47</v>
      </c>
      <c r="O24" s="32">
        <v>57</v>
      </c>
      <c r="P24" s="32">
        <v>0</v>
      </c>
      <c r="Q24" s="32">
        <v>0</v>
      </c>
      <c r="R24" s="32">
        <v>0</v>
      </c>
      <c r="S24" s="32">
        <v>0</v>
      </c>
    </row>
    <row r="25" spans="1:19" s="1" customFormat="1" ht="12.75">
      <c r="A25" s="7">
        <v>181005</v>
      </c>
      <c r="B25" s="8" t="s">
        <v>24</v>
      </c>
      <c r="C25" s="32">
        <v>6623</v>
      </c>
      <c r="D25" s="32">
        <v>5293</v>
      </c>
      <c r="E25" s="32">
        <v>5282</v>
      </c>
      <c r="F25" s="32">
        <v>11</v>
      </c>
      <c r="G25" s="32">
        <v>0</v>
      </c>
      <c r="H25" s="32">
        <v>11</v>
      </c>
      <c r="I25" s="32">
        <v>10</v>
      </c>
      <c r="J25" s="32">
        <v>1</v>
      </c>
      <c r="K25" s="32">
        <v>0</v>
      </c>
      <c r="L25" s="32">
        <v>42</v>
      </c>
      <c r="M25" s="32">
        <v>42</v>
      </c>
      <c r="N25" s="32">
        <v>18</v>
      </c>
      <c r="O25" s="32">
        <v>24</v>
      </c>
      <c r="P25" s="32">
        <v>0</v>
      </c>
      <c r="Q25" s="32">
        <v>0</v>
      </c>
      <c r="R25" s="32">
        <v>0</v>
      </c>
      <c r="S25" s="32">
        <v>0</v>
      </c>
    </row>
    <row r="26" spans="1:19" s="1" customFormat="1" ht="12.75">
      <c r="A26" s="7">
        <v>181006</v>
      </c>
      <c r="B26" s="8" t="s">
        <v>25</v>
      </c>
      <c r="C26" s="32">
        <v>7390</v>
      </c>
      <c r="D26" s="32">
        <v>5815</v>
      </c>
      <c r="E26" s="32">
        <v>5807</v>
      </c>
      <c r="F26" s="32">
        <v>8</v>
      </c>
      <c r="G26" s="32">
        <v>0</v>
      </c>
      <c r="H26" s="32">
        <v>8</v>
      </c>
      <c r="I26" s="32">
        <v>7</v>
      </c>
      <c r="J26" s="32">
        <v>0</v>
      </c>
      <c r="K26" s="32">
        <v>1</v>
      </c>
      <c r="L26" s="32">
        <v>39</v>
      </c>
      <c r="M26" s="32">
        <v>39</v>
      </c>
      <c r="N26" s="32">
        <v>12</v>
      </c>
      <c r="O26" s="32">
        <v>26</v>
      </c>
      <c r="P26" s="32">
        <v>1</v>
      </c>
      <c r="Q26" s="32">
        <v>0</v>
      </c>
      <c r="R26" s="32">
        <v>0</v>
      </c>
      <c r="S26" s="32">
        <v>0</v>
      </c>
    </row>
    <row r="27" spans="1:19" s="1" customFormat="1" ht="13.5" thickBot="1">
      <c r="A27" s="9">
        <v>181007</v>
      </c>
      <c r="B27" s="14" t="s">
        <v>26</v>
      </c>
      <c r="C27" s="32">
        <v>6998</v>
      </c>
      <c r="D27" s="32">
        <v>5490</v>
      </c>
      <c r="E27" s="32">
        <v>5471</v>
      </c>
      <c r="F27" s="32">
        <v>19</v>
      </c>
      <c r="G27" s="32">
        <v>0</v>
      </c>
      <c r="H27" s="32">
        <v>19</v>
      </c>
      <c r="I27" s="32">
        <v>19</v>
      </c>
      <c r="J27" s="32">
        <v>0</v>
      </c>
      <c r="K27" s="32">
        <v>0</v>
      </c>
      <c r="L27" s="32">
        <v>32</v>
      </c>
      <c r="M27" s="32">
        <v>32</v>
      </c>
      <c r="N27" s="32">
        <v>10</v>
      </c>
      <c r="O27" s="32">
        <v>22</v>
      </c>
      <c r="P27" s="32">
        <v>0</v>
      </c>
      <c r="Q27" s="32">
        <v>0</v>
      </c>
      <c r="R27" s="32">
        <v>0</v>
      </c>
      <c r="S27" s="32">
        <v>0</v>
      </c>
    </row>
    <row r="28" spans="1:19" s="1" customFormat="1" ht="11.25">
      <c r="A28" s="15">
        <v>181500</v>
      </c>
      <c r="B28" s="16" t="s">
        <v>27</v>
      </c>
      <c r="C28" s="28">
        <f aca="true" t="shared" si="3" ref="C28:S28">SUM(C29:C33)</f>
        <v>74240</v>
      </c>
      <c r="D28" s="28">
        <f t="shared" si="3"/>
        <v>58733</v>
      </c>
      <c r="E28" s="28">
        <f t="shared" si="3"/>
        <v>58534</v>
      </c>
      <c r="F28" s="28">
        <f t="shared" si="3"/>
        <v>199</v>
      </c>
      <c r="G28" s="28">
        <f t="shared" si="3"/>
        <v>1</v>
      </c>
      <c r="H28" s="28">
        <f t="shared" si="3"/>
        <v>198</v>
      </c>
      <c r="I28" s="28">
        <f t="shared" si="3"/>
        <v>165</v>
      </c>
      <c r="J28" s="28">
        <f t="shared" si="3"/>
        <v>1</v>
      </c>
      <c r="K28" s="28">
        <f t="shared" si="3"/>
        <v>32</v>
      </c>
      <c r="L28" s="28">
        <f t="shared" si="3"/>
        <v>363</v>
      </c>
      <c r="M28" s="28">
        <f t="shared" si="3"/>
        <v>363</v>
      </c>
      <c r="N28" s="28">
        <f t="shared" si="3"/>
        <v>174</v>
      </c>
      <c r="O28" s="28">
        <f t="shared" si="3"/>
        <v>157</v>
      </c>
      <c r="P28" s="28">
        <f t="shared" si="3"/>
        <v>32</v>
      </c>
      <c r="Q28" s="28">
        <f t="shared" si="3"/>
        <v>0</v>
      </c>
      <c r="R28" s="28">
        <f t="shared" si="3"/>
        <v>0</v>
      </c>
      <c r="S28" s="28">
        <f t="shared" si="3"/>
        <v>0</v>
      </c>
    </row>
    <row r="29" spans="1:19" s="1" customFormat="1" ht="12.75">
      <c r="A29" s="7">
        <v>181501</v>
      </c>
      <c r="B29" s="8" t="s">
        <v>28</v>
      </c>
      <c r="C29" s="32">
        <v>7684</v>
      </c>
      <c r="D29" s="32">
        <v>6118</v>
      </c>
      <c r="E29" s="32">
        <v>6080</v>
      </c>
      <c r="F29" s="32">
        <v>38</v>
      </c>
      <c r="G29" s="32">
        <v>0</v>
      </c>
      <c r="H29" s="32">
        <v>38</v>
      </c>
      <c r="I29" s="32">
        <v>37</v>
      </c>
      <c r="J29" s="32">
        <v>0</v>
      </c>
      <c r="K29" s="32">
        <v>1</v>
      </c>
      <c r="L29" s="32">
        <v>32</v>
      </c>
      <c r="M29" s="32">
        <v>32</v>
      </c>
      <c r="N29" s="32">
        <v>17</v>
      </c>
      <c r="O29" s="32">
        <v>14</v>
      </c>
      <c r="P29" s="32">
        <v>1</v>
      </c>
      <c r="Q29" s="32">
        <v>0</v>
      </c>
      <c r="R29" s="32">
        <v>0</v>
      </c>
      <c r="S29" s="32">
        <v>0</v>
      </c>
    </row>
    <row r="30" spans="1:19" s="1" customFormat="1" ht="12.75">
      <c r="A30" s="7">
        <v>181502</v>
      </c>
      <c r="B30" s="8" t="s">
        <v>29</v>
      </c>
      <c r="C30" s="32">
        <v>7253</v>
      </c>
      <c r="D30" s="32">
        <v>5779</v>
      </c>
      <c r="E30" s="32">
        <v>5753</v>
      </c>
      <c r="F30" s="32">
        <v>26</v>
      </c>
      <c r="G30" s="32">
        <v>0</v>
      </c>
      <c r="H30" s="32">
        <v>26</v>
      </c>
      <c r="I30" s="32">
        <v>25</v>
      </c>
      <c r="J30" s="32">
        <v>0</v>
      </c>
      <c r="K30" s="32">
        <v>1</v>
      </c>
      <c r="L30" s="32">
        <v>25</v>
      </c>
      <c r="M30" s="32">
        <v>25</v>
      </c>
      <c r="N30" s="32">
        <v>12</v>
      </c>
      <c r="O30" s="32">
        <v>12</v>
      </c>
      <c r="P30" s="32">
        <v>1</v>
      </c>
      <c r="Q30" s="32">
        <v>0</v>
      </c>
      <c r="R30" s="32">
        <v>0</v>
      </c>
      <c r="S30" s="32">
        <v>0</v>
      </c>
    </row>
    <row r="31" spans="1:19" s="1" customFormat="1" ht="12.75">
      <c r="A31" s="7">
        <v>181503</v>
      </c>
      <c r="B31" s="8" t="s">
        <v>30</v>
      </c>
      <c r="C31" s="32">
        <v>27222</v>
      </c>
      <c r="D31" s="32">
        <v>21503</v>
      </c>
      <c r="E31" s="32">
        <v>21452</v>
      </c>
      <c r="F31" s="32">
        <v>51</v>
      </c>
      <c r="G31" s="32">
        <v>0</v>
      </c>
      <c r="H31" s="32">
        <v>51</v>
      </c>
      <c r="I31" s="32">
        <v>40</v>
      </c>
      <c r="J31" s="32">
        <v>1</v>
      </c>
      <c r="K31" s="32">
        <v>10</v>
      </c>
      <c r="L31" s="32">
        <v>169</v>
      </c>
      <c r="M31" s="32">
        <v>169</v>
      </c>
      <c r="N31" s="32">
        <v>88</v>
      </c>
      <c r="O31" s="32">
        <v>71</v>
      </c>
      <c r="P31" s="32">
        <v>10</v>
      </c>
      <c r="Q31" s="32">
        <v>0</v>
      </c>
      <c r="R31" s="32">
        <v>0</v>
      </c>
      <c r="S31" s="32">
        <v>0</v>
      </c>
    </row>
    <row r="32" spans="1:19" s="1" customFormat="1" ht="12.75">
      <c r="A32" s="7">
        <v>181504</v>
      </c>
      <c r="B32" s="8" t="s">
        <v>31</v>
      </c>
      <c r="C32" s="32">
        <v>23686</v>
      </c>
      <c r="D32" s="32">
        <v>18769</v>
      </c>
      <c r="E32" s="32">
        <v>18698</v>
      </c>
      <c r="F32" s="32">
        <v>71</v>
      </c>
      <c r="G32" s="32">
        <v>1</v>
      </c>
      <c r="H32" s="32">
        <v>70</v>
      </c>
      <c r="I32" s="32">
        <v>54</v>
      </c>
      <c r="J32" s="32">
        <v>0</v>
      </c>
      <c r="K32" s="32">
        <v>16</v>
      </c>
      <c r="L32" s="32">
        <v>99</v>
      </c>
      <c r="M32" s="32">
        <v>99</v>
      </c>
      <c r="N32" s="32">
        <v>35</v>
      </c>
      <c r="O32" s="32">
        <v>48</v>
      </c>
      <c r="P32" s="32">
        <v>16</v>
      </c>
      <c r="Q32" s="32">
        <v>0</v>
      </c>
      <c r="R32" s="32">
        <v>0</v>
      </c>
      <c r="S32" s="32">
        <v>0</v>
      </c>
    </row>
    <row r="33" spans="1:19" s="1" customFormat="1" ht="13.5" thickBot="1">
      <c r="A33" s="9">
        <v>181505</v>
      </c>
      <c r="B33" s="14" t="s">
        <v>32</v>
      </c>
      <c r="C33" s="32">
        <v>8395</v>
      </c>
      <c r="D33" s="32">
        <v>6564</v>
      </c>
      <c r="E33" s="32">
        <v>6551</v>
      </c>
      <c r="F33" s="32">
        <v>13</v>
      </c>
      <c r="G33" s="32">
        <v>0</v>
      </c>
      <c r="H33" s="32">
        <v>13</v>
      </c>
      <c r="I33" s="32">
        <v>9</v>
      </c>
      <c r="J33" s="32">
        <v>0</v>
      </c>
      <c r="K33" s="32">
        <v>4</v>
      </c>
      <c r="L33" s="32">
        <v>38</v>
      </c>
      <c r="M33" s="32">
        <v>38</v>
      </c>
      <c r="N33" s="32">
        <v>22</v>
      </c>
      <c r="O33" s="32">
        <v>12</v>
      </c>
      <c r="P33" s="32">
        <v>4</v>
      </c>
      <c r="Q33" s="32">
        <v>0</v>
      </c>
      <c r="R33" s="32">
        <v>0</v>
      </c>
      <c r="S33" s="32">
        <v>0</v>
      </c>
    </row>
    <row r="34" spans="1:19" s="1" customFormat="1" ht="11.25">
      <c r="A34" s="15">
        <v>181600</v>
      </c>
      <c r="B34" s="16" t="s">
        <v>33</v>
      </c>
      <c r="C34" s="18">
        <f aca="true" t="shared" si="4" ref="C34:S34">SUM(C35:C48)</f>
        <v>166635</v>
      </c>
      <c r="D34" s="18">
        <f t="shared" si="4"/>
        <v>132218</v>
      </c>
      <c r="E34" s="18">
        <f t="shared" si="4"/>
        <v>131621</v>
      </c>
      <c r="F34" s="18">
        <f t="shared" si="4"/>
        <v>597</v>
      </c>
      <c r="G34" s="18">
        <f t="shared" si="4"/>
        <v>2</v>
      </c>
      <c r="H34" s="18">
        <f t="shared" si="4"/>
        <v>595</v>
      </c>
      <c r="I34" s="18">
        <f t="shared" si="4"/>
        <v>537</v>
      </c>
      <c r="J34" s="18">
        <f t="shared" si="4"/>
        <v>13</v>
      </c>
      <c r="K34" s="18">
        <f t="shared" si="4"/>
        <v>45</v>
      </c>
      <c r="L34" s="18">
        <v>342</v>
      </c>
      <c r="M34" s="18">
        <f t="shared" si="4"/>
        <v>819</v>
      </c>
      <c r="N34" s="18">
        <f t="shared" si="4"/>
        <v>393</v>
      </c>
      <c r="O34" s="18">
        <f t="shared" si="4"/>
        <v>381</v>
      </c>
      <c r="P34" s="18">
        <f t="shared" si="4"/>
        <v>45</v>
      </c>
      <c r="Q34" s="18">
        <f t="shared" si="4"/>
        <v>0</v>
      </c>
      <c r="R34" s="18">
        <f t="shared" si="4"/>
        <v>0</v>
      </c>
      <c r="S34" s="18">
        <f t="shared" si="4"/>
        <v>0</v>
      </c>
    </row>
    <row r="35" spans="1:19" s="1" customFormat="1" ht="12.75">
      <c r="A35" s="7">
        <v>181601</v>
      </c>
      <c r="B35" s="8" t="s">
        <v>54</v>
      </c>
      <c r="C35" s="32">
        <v>6236</v>
      </c>
      <c r="D35" s="32">
        <v>5031</v>
      </c>
      <c r="E35" s="32">
        <v>4993</v>
      </c>
      <c r="F35" s="32">
        <v>38</v>
      </c>
      <c r="G35" s="32">
        <v>0</v>
      </c>
      <c r="H35" s="32">
        <v>38</v>
      </c>
      <c r="I35" s="32">
        <v>31</v>
      </c>
      <c r="J35" s="32">
        <v>1</v>
      </c>
      <c r="K35" s="32">
        <v>6</v>
      </c>
      <c r="L35" s="32">
        <v>38</v>
      </c>
      <c r="M35" s="32">
        <v>38</v>
      </c>
      <c r="N35" s="32">
        <v>11</v>
      </c>
      <c r="O35" s="32">
        <v>21</v>
      </c>
      <c r="P35" s="32">
        <v>6</v>
      </c>
      <c r="Q35" s="32">
        <v>0</v>
      </c>
      <c r="R35" s="32">
        <v>0</v>
      </c>
      <c r="S35" s="32">
        <v>0</v>
      </c>
    </row>
    <row r="36" spans="1:19" s="1" customFormat="1" ht="12.75">
      <c r="A36" s="7">
        <v>181602</v>
      </c>
      <c r="B36" s="8" t="s">
        <v>34</v>
      </c>
      <c r="C36" s="32">
        <v>10898</v>
      </c>
      <c r="D36" s="32">
        <v>8776</v>
      </c>
      <c r="E36" s="32">
        <v>8733</v>
      </c>
      <c r="F36" s="32">
        <v>43</v>
      </c>
      <c r="G36" s="32">
        <v>0</v>
      </c>
      <c r="H36" s="32">
        <v>43</v>
      </c>
      <c r="I36" s="32">
        <v>37</v>
      </c>
      <c r="J36" s="32">
        <v>0</v>
      </c>
      <c r="K36" s="32">
        <v>6</v>
      </c>
      <c r="L36" s="32">
        <v>62</v>
      </c>
      <c r="M36" s="32">
        <v>62</v>
      </c>
      <c r="N36" s="32">
        <v>29</v>
      </c>
      <c r="O36" s="32">
        <v>27</v>
      </c>
      <c r="P36" s="32">
        <v>6</v>
      </c>
      <c r="Q36" s="32">
        <v>0</v>
      </c>
      <c r="R36" s="32">
        <v>0</v>
      </c>
      <c r="S36" s="32">
        <v>0</v>
      </c>
    </row>
    <row r="37" spans="1:19" s="1" customFormat="1" ht="12.75">
      <c r="A37" s="7">
        <v>181603</v>
      </c>
      <c r="B37" s="8" t="s">
        <v>35</v>
      </c>
      <c r="C37" s="32">
        <v>19773</v>
      </c>
      <c r="D37" s="32">
        <v>15745</v>
      </c>
      <c r="E37" s="32">
        <v>15698</v>
      </c>
      <c r="F37" s="32">
        <v>47</v>
      </c>
      <c r="G37" s="32">
        <v>0</v>
      </c>
      <c r="H37" s="32">
        <v>47</v>
      </c>
      <c r="I37" s="32">
        <v>43</v>
      </c>
      <c r="J37" s="32">
        <v>0</v>
      </c>
      <c r="K37" s="32">
        <v>4</v>
      </c>
      <c r="L37" s="32">
        <v>65</v>
      </c>
      <c r="M37" s="32">
        <v>65</v>
      </c>
      <c r="N37" s="32">
        <v>26</v>
      </c>
      <c r="O37" s="32">
        <v>35</v>
      </c>
      <c r="P37" s="32">
        <v>4</v>
      </c>
      <c r="Q37" s="32">
        <v>0</v>
      </c>
      <c r="R37" s="32">
        <v>0</v>
      </c>
      <c r="S37" s="32">
        <v>0</v>
      </c>
    </row>
    <row r="38" spans="1:19" s="1" customFormat="1" ht="12.75">
      <c r="A38" s="7">
        <v>181604</v>
      </c>
      <c r="B38" s="8" t="s">
        <v>36</v>
      </c>
      <c r="C38" s="32">
        <v>6694</v>
      </c>
      <c r="D38" s="32">
        <v>5328</v>
      </c>
      <c r="E38" s="32">
        <v>5270</v>
      </c>
      <c r="F38" s="32">
        <v>58</v>
      </c>
      <c r="G38" s="32">
        <v>0</v>
      </c>
      <c r="H38" s="32">
        <v>58</v>
      </c>
      <c r="I38" s="32">
        <v>53</v>
      </c>
      <c r="J38" s="32">
        <v>1</v>
      </c>
      <c r="K38" s="32">
        <v>4</v>
      </c>
      <c r="L38" s="32">
        <v>36</v>
      </c>
      <c r="M38" s="32">
        <v>36</v>
      </c>
      <c r="N38" s="32">
        <v>21</v>
      </c>
      <c r="O38" s="32">
        <v>11</v>
      </c>
      <c r="P38" s="32">
        <v>4</v>
      </c>
      <c r="Q38" s="32">
        <v>0</v>
      </c>
      <c r="R38" s="32">
        <v>0</v>
      </c>
      <c r="S38" s="32">
        <v>0</v>
      </c>
    </row>
    <row r="39" spans="1:19" s="1" customFormat="1" ht="12.75">
      <c r="A39" s="7">
        <v>181605</v>
      </c>
      <c r="B39" s="8" t="s">
        <v>37</v>
      </c>
      <c r="C39" s="32">
        <v>7152</v>
      </c>
      <c r="D39" s="32">
        <v>5706</v>
      </c>
      <c r="E39" s="32">
        <v>5684</v>
      </c>
      <c r="F39" s="32">
        <v>22</v>
      </c>
      <c r="G39" s="32">
        <v>0</v>
      </c>
      <c r="H39" s="32">
        <v>22</v>
      </c>
      <c r="I39" s="32">
        <v>21</v>
      </c>
      <c r="J39" s="32">
        <v>0</v>
      </c>
      <c r="K39" s="32">
        <v>1</v>
      </c>
      <c r="L39" s="32">
        <v>49</v>
      </c>
      <c r="M39" s="32">
        <v>49</v>
      </c>
      <c r="N39" s="32">
        <v>14</v>
      </c>
      <c r="O39" s="32">
        <v>34</v>
      </c>
      <c r="P39" s="32">
        <v>1</v>
      </c>
      <c r="Q39" s="32">
        <v>0</v>
      </c>
      <c r="R39" s="32">
        <v>0</v>
      </c>
      <c r="S39" s="32">
        <v>0</v>
      </c>
    </row>
    <row r="40" spans="1:19" s="1" customFormat="1" ht="12.75">
      <c r="A40" s="7">
        <v>181606</v>
      </c>
      <c r="B40" s="8" t="s">
        <v>38</v>
      </c>
      <c r="C40" s="32">
        <v>19395</v>
      </c>
      <c r="D40" s="32">
        <v>15269</v>
      </c>
      <c r="E40" s="32">
        <v>15170</v>
      </c>
      <c r="F40" s="32">
        <v>99</v>
      </c>
      <c r="G40" s="32">
        <v>0</v>
      </c>
      <c r="H40" s="32">
        <v>99</v>
      </c>
      <c r="I40" s="32">
        <v>95</v>
      </c>
      <c r="J40" s="32">
        <v>1</v>
      </c>
      <c r="K40" s="32">
        <v>3</v>
      </c>
      <c r="L40" s="32">
        <v>65</v>
      </c>
      <c r="M40" s="32">
        <v>65</v>
      </c>
      <c r="N40" s="32">
        <v>30</v>
      </c>
      <c r="O40" s="32">
        <v>32</v>
      </c>
      <c r="P40" s="32">
        <v>3</v>
      </c>
      <c r="Q40" s="32">
        <v>0</v>
      </c>
      <c r="R40" s="32">
        <v>0</v>
      </c>
      <c r="S40" s="32">
        <v>0</v>
      </c>
    </row>
    <row r="41" spans="1:19" s="1" customFormat="1" ht="12.75">
      <c r="A41" s="7">
        <v>181607</v>
      </c>
      <c r="B41" s="8" t="s">
        <v>39</v>
      </c>
      <c r="C41" s="32">
        <v>7025</v>
      </c>
      <c r="D41" s="32">
        <v>5552</v>
      </c>
      <c r="E41" s="32">
        <v>5530</v>
      </c>
      <c r="F41" s="32">
        <v>22</v>
      </c>
      <c r="G41" s="32">
        <v>1</v>
      </c>
      <c r="H41" s="32">
        <v>21</v>
      </c>
      <c r="I41" s="32">
        <v>19</v>
      </c>
      <c r="J41" s="32">
        <v>1</v>
      </c>
      <c r="K41" s="32">
        <v>1</v>
      </c>
      <c r="L41" s="32">
        <v>37</v>
      </c>
      <c r="M41" s="32">
        <v>37</v>
      </c>
      <c r="N41" s="32">
        <v>13</v>
      </c>
      <c r="O41" s="32">
        <v>23</v>
      </c>
      <c r="P41" s="32">
        <v>1</v>
      </c>
      <c r="Q41" s="32">
        <v>0</v>
      </c>
      <c r="R41" s="32">
        <v>0</v>
      </c>
      <c r="S41" s="32">
        <v>0</v>
      </c>
    </row>
    <row r="42" spans="1:19" s="1" customFormat="1" ht="12.75">
      <c r="A42" s="7">
        <v>181608</v>
      </c>
      <c r="B42" s="8" t="s">
        <v>40</v>
      </c>
      <c r="C42" s="32">
        <v>7057</v>
      </c>
      <c r="D42" s="32">
        <v>5596</v>
      </c>
      <c r="E42" s="32">
        <v>5588</v>
      </c>
      <c r="F42" s="32">
        <v>8</v>
      </c>
      <c r="G42" s="32">
        <v>0</v>
      </c>
      <c r="H42" s="32">
        <v>8</v>
      </c>
      <c r="I42" s="32">
        <v>8</v>
      </c>
      <c r="J42" s="32">
        <v>0</v>
      </c>
      <c r="K42" s="32">
        <v>0</v>
      </c>
      <c r="L42" s="32">
        <v>31</v>
      </c>
      <c r="M42" s="32">
        <v>31</v>
      </c>
      <c r="N42" s="32">
        <v>12</v>
      </c>
      <c r="O42" s="32">
        <v>19</v>
      </c>
      <c r="P42" s="32">
        <v>0</v>
      </c>
      <c r="Q42" s="32">
        <v>0</v>
      </c>
      <c r="R42" s="32">
        <v>0</v>
      </c>
      <c r="S42" s="32">
        <v>0</v>
      </c>
    </row>
    <row r="43" spans="1:19" s="1" customFormat="1" ht="12.75">
      <c r="A43" s="7">
        <v>181609</v>
      </c>
      <c r="B43" s="8" t="s">
        <v>41</v>
      </c>
      <c r="C43" s="32">
        <v>10793</v>
      </c>
      <c r="D43" s="32">
        <v>8522</v>
      </c>
      <c r="E43" s="32">
        <v>8470</v>
      </c>
      <c r="F43" s="32">
        <v>52</v>
      </c>
      <c r="G43" s="32">
        <v>0</v>
      </c>
      <c r="H43" s="32">
        <v>52</v>
      </c>
      <c r="I43" s="32">
        <v>50</v>
      </c>
      <c r="J43" s="32">
        <v>1</v>
      </c>
      <c r="K43" s="32">
        <v>1</v>
      </c>
      <c r="L43" s="32">
        <v>48</v>
      </c>
      <c r="M43" s="32">
        <v>48</v>
      </c>
      <c r="N43" s="32">
        <v>25</v>
      </c>
      <c r="O43" s="32">
        <v>22</v>
      </c>
      <c r="P43" s="32">
        <v>1</v>
      </c>
      <c r="Q43" s="32">
        <v>0</v>
      </c>
      <c r="R43" s="32">
        <v>0</v>
      </c>
      <c r="S43" s="32">
        <v>0</v>
      </c>
    </row>
    <row r="44" spans="1:19" s="1" customFormat="1" ht="12.75">
      <c r="A44" s="7">
        <v>181610</v>
      </c>
      <c r="B44" s="8" t="s">
        <v>42</v>
      </c>
      <c r="C44" s="32">
        <v>6509</v>
      </c>
      <c r="D44" s="32">
        <v>5252</v>
      </c>
      <c r="E44" s="32">
        <v>5226</v>
      </c>
      <c r="F44" s="32">
        <v>26</v>
      </c>
      <c r="G44" s="32">
        <v>0</v>
      </c>
      <c r="H44" s="32">
        <v>26</v>
      </c>
      <c r="I44" s="32">
        <v>20</v>
      </c>
      <c r="J44" s="32">
        <v>1</v>
      </c>
      <c r="K44" s="32">
        <v>5</v>
      </c>
      <c r="L44" s="32">
        <v>28</v>
      </c>
      <c r="M44" s="32">
        <v>28</v>
      </c>
      <c r="N44" s="32">
        <v>11</v>
      </c>
      <c r="O44" s="32">
        <v>12</v>
      </c>
      <c r="P44" s="32">
        <v>5</v>
      </c>
      <c r="Q44" s="32">
        <v>0</v>
      </c>
      <c r="R44" s="32">
        <v>0</v>
      </c>
      <c r="S44" s="32">
        <v>0</v>
      </c>
    </row>
    <row r="45" spans="1:19" s="1" customFormat="1" ht="12.75">
      <c r="A45" s="7">
        <v>181611</v>
      </c>
      <c r="B45" s="8" t="s">
        <v>43</v>
      </c>
      <c r="C45" s="32">
        <v>17026</v>
      </c>
      <c r="D45" s="32">
        <v>13333</v>
      </c>
      <c r="E45" s="32">
        <v>13316</v>
      </c>
      <c r="F45" s="32">
        <v>17</v>
      </c>
      <c r="G45" s="32">
        <v>0</v>
      </c>
      <c r="H45" s="32">
        <v>17</v>
      </c>
      <c r="I45" s="32">
        <v>17</v>
      </c>
      <c r="J45" s="32">
        <v>0</v>
      </c>
      <c r="K45" s="32">
        <v>0</v>
      </c>
      <c r="L45" s="32">
        <v>117</v>
      </c>
      <c r="M45" s="32">
        <v>117</v>
      </c>
      <c r="N45" s="32">
        <v>84</v>
      </c>
      <c r="O45" s="32">
        <v>33</v>
      </c>
      <c r="P45" s="32">
        <v>0</v>
      </c>
      <c r="Q45" s="32">
        <v>0</v>
      </c>
      <c r="R45" s="32">
        <v>0</v>
      </c>
      <c r="S45" s="32">
        <v>0</v>
      </c>
    </row>
    <row r="46" spans="1:19" s="1" customFormat="1" ht="12.75">
      <c r="A46" s="7">
        <v>181612</v>
      </c>
      <c r="B46" s="13" t="s">
        <v>44</v>
      </c>
      <c r="C46" s="32">
        <v>15974</v>
      </c>
      <c r="D46" s="32">
        <v>12827</v>
      </c>
      <c r="E46" s="32">
        <v>12788</v>
      </c>
      <c r="F46" s="32">
        <v>39</v>
      </c>
      <c r="G46" s="32">
        <v>0</v>
      </c>
      <c r="H46" s="32">
        <v>39</v>
      </c>
      <c r="I46" s="32">
        <v>34</v>
      </c>
      <c r="J46" s="32">
        <v>1</v>
      </c>
      <c r="K46" s="32">
        <v>4</v>
      </c>
      <c r="L46" s="32">
        <v>65</v>
      </c>
      <c r="M46" s="32">
        <v>65</v>
      </c>
      <c r="N46" s="32">
        <v>25</v>
      </c>
      <c r="O46" s="32">
        <v>36</v>
      </c>
      <c r="P46" s="32">
        <v>4</v>
      </c>
      <c r="Q46" s="32">
        <v>0</v>
      </c>
      <c r="R46" s="32">
        <v>0</v>
      </c>
      <c r="S46" s="32">
        <v>0</v>
      </c>
    </row>
    <row r="47" spans="1:19" s="1" customFormat="1" ht="12.75">
      <c r="A47" s="7">
        <v>181613</v>
      </c>
      <c r="B47" s="8" t="s">
        <v>45</v>
      </c>
      <c r="C47" s="32">
        <v>20671</v>
      </c>
      <c r="D47" s="32">
        <v>16301</v>
      </c>
      <c r="E47" s="32">
        <v>16224</v>
      </c>
      <c r="F47" s="32">
        <v>77</v>
      </c>
      <c r="G47" s="32">
        <v>0</v>
      </c>
      <c r="H47" s="32">
        <v>77</v>
      </c>
      <c r="I47" s="32">
        <v>69</v>
      </c>
      <c r="J47" s="32">
        <v>2</v>
      </c>
      <c r="K47" s="32">
        <v>6</v>
      </c>
      <c r="L47" s="32">
        <v>125</v>
      </c>
      <c r="M47" s="32">
        <v>125</v>
      </c>
      <c r="N47" s="32">
        <v>69</v>
      </c>
      <c r="O47" s="32">
        <v>50</v>
      </c>
      <c r="P47" s="32">
        <v>6</v>
      </c>
      <c r="Q47" s="32">
        <v>0</v>
      </c>
      <c r="R47" s="32">
        <v>0</v>
      </c>
      <c r="S47" s="32">
        <v>0</v>
      </c>
    </row>
    <row r="48" spans="1:19" s="1" customFormat="1" ht="13.5" thickBot="1">
      <c r="A48" s="9">
        <v>181614</v>
      </c>
      <c r="B48" s="14" t="s">
        <v>46</v>
      </c>
      <c r="C48" s="32">
        <v>11432</v>
      </c>
      <c r="D48" s="32">
        <v>8980</v>
      </c>
      <c r="E48" s="32">
        <v>8931</v>
      </c>
      <c r="F48" s="32">
        <v>49</v>
      </c>
      <c r="G48" s="32">
        <v>1</v>
      </c>
      <c r="H48" s="32">
        <v>48</v>
      </c>
      <c r="I48" s="32">
        <v>40</v>
      </c>
      <c r="J48" s="32">
        <v>4</v>
      </c>
      <c r="K48" s="32">
        <v>4</v>
      </c>
      <c r="L48" s="32">
        <v>53</v>
      </c>
      <c r="M48" s="32">
        <v>53</v>
      </c>
      <c r="N48" s="32">
        <v>23</v>
      </c>
      <c r="O48" s="32">
        <v>26</v>
      </c>
      <c r="P48" s="32">
        <v>4</v>
      </c>
      <c r="Q48" s="32">
        <v>0</v>
      </c>
      <c r="R48" s="32">
        <v>0</v>
      </c>
      <c r="S48" s="32">
        <v>0</v>
      </c>
    </row>
    <row r="49" spans="1:19" s="1" customFormat="1" ht="11.25">
      <c r="A49" s="15">
        <v>181900</v>
      </c>
      <c r="B49" s="16" t="s">
        <v>47</v>
      </c>
      <c r="C49" s="18">
        <f aca="true" t="shared" si="5" ref="C49:S49">SUM(C50:C54)</f>
        <v>62323</v>
      </c>
      <c r="D49" s="18">
        <f t="shared" si="5"/>
        <v>50299</v>
      </c>
      <c r="E49" s="18">
        <f t="shared" si="5"/>
        <v>50158</v>
      </c>
      <c r="F49" s="18">
        <f t="shared" si="5"/>
        <v>141</v>
      </c>
      <c r="G49" s="18">
        <f t="shared" si="5"/>
        <v>0</v>
      </c>
      <c r="H49" s="18">
        <f t="shared" si="5"/>
        <v>141</v>
      </c>
      <c r="I49" s="18">
        <f t="shared" si="5"/>
        <v>113</v>
      </c>
      <c r="J49" s="18">
        <f t="shared" si="5"/>
        <v>2</v>
      </c>
      <c r="K49" s="18">
        <f t="shared" si="5"/>
        <v>26</v>
      </c>
      <c r="L49" s="18">
        <f t="shared" si="5"/>
        <v>412</v>
      </c>
      <c r="M49" s="18">
        <f t="shared" si="5"/>
        <v>412</v>
      </c>
      <c r="N49" s="18">
        <f t="shared" si="5"/>
        <v>235</v>
      </c>
      <c r="O49" s="18">
        <f t="shared" si="5"/>
        <v>151</v>
      </c>
      <c r="P49" s="18">
        <f t="shared" si="5"/>
        <v>26</v>
      </c>
      <c r="Q49" s="18">
        <f t="shared" si="5"/>
        <v>0</v>
      </c>
      <c r="R49" s="18">
        <f t="shared" si="5"/>
        <v>0</v>
      </c>
      <c r="S49" s="18">
        <f t="shared" si="5"/>
        <v>0</v>
      </c>
    </row>
    <row r="50" spans="1:19" s="1" customFormat="1" ht="12.75">
      <c r="A50" s="7">
        <v>181901</v>
      </c>
      <c r="B50" s="8" t="s">
        <v>48</v>
      </c>
      <c r="C50" s="32">
        <v>11826</v>
      </c>
      <c r="D50" s="32">
        <v>9477</v>
      </c>
      <c r="E50" s="32">
        <v>9444</v>
      </c>
      <c r="F50" s="32">
        <v>33</v>
      </c>
      <c r="G50" s="32">
        <v>0</v>
      </c>
      <c r="H50" s="32">
        <v>33</v>
      </c>
      <c r="I50" s="32">
        <v>26</v>
      </c>
      <c r="J50" s="32">
        <v>1</v>
      </c>
      <c r="K50" s="32">
        <v>6</v>
      </c>
      <c r="L50" s="32">
        <v>115</v>
      </c>
      <c r="M50" s="32">
        <v>115</v>
      </c>
      <c r="N50" s="32">
        <v>85</v>
      </c>
      <c r="O50" s="32">
        <v>24</v>
      </c>
      <c r="P50" s="32">
        <v>6</v>
      </c>
      <c r="Q50" s="32">
        <v>0</v>
      </c>
      <c r="R50" s="32">
        <v>0</v>
      </c>
      <c r="S50" s="32">
        <v>0</v>
      </c>
    </row>
    <row r="51" spans="1:19" s="1" customFormat="1" ht="12.75">
      <c r="A51" s="7">
        <v>181902</v>
      </c>
      <c r="B51" s="8" t="s">
        <v>49</v>
      </c>
      <c r="C51" s="32">
        <v>10709</v>
      </c>
      <c r="D51" s="32">
        <v>8554</v>
      </c>
      <c r="E51" s="32">
        <v>8530</v>
      </c>
      <c r="F51" s="32">
        <v>24</v>
      </c>
      <c r="G51" s="32">
        <v>0</v>
      </c>
      <c r="H51" s="32">
        <v>24</v>
      </c>
      <c r="I51" s="32">
        <v>20</v>
      </c>
      <c r="J51" s="32">
        <v>1</v>
      </c>
      <c r="K51" s="32">
        <v>3</v>
      </c>
      <c r="L51" s="32">
        <v>80</v>
      </c>
      <c r="M51" s="32">
        <v>80</v>
      </c>
      <c r="N51" s="32">
        <v>56</v>
      </c>
      <c r="O51" s="32">
        <v>21</v>
      </c>
      <c r="P51" s="32">
        <v>3</v>
      </c>
      <c r="Q51" s="32">
        <v>0</v>
      </c>
      <c r="R51" s="32">
        <v>0</v>
      </c>
      <c r="S51" s="32">
        <v>0</v>
      </c>
    </row>
    <row r="52" spans="1:19" s="1" customFormat="1" ht="12.75">
      <c r="A52" s="7">
        <v>181903</v>
      </c>
      <c r="B52" s="8" t="s">
        <v>50</v>
      </c>
      <c r="C52" s="32">
        <v>10640</v>
      </c>
      <c r="D52" s="32">
        <v>8568</v>
      </c>
      <c r="E52" s="32">
        <v>8537</v>
      </c>
      <c r="F52" s="32">
        <v>31</v>
      </c>
      <c r="G52" s="32">
        <v>0</v>
      </c>
      <c r="H52" s="32">
        <v>31</v>
      </c>
      <c r="I52" s="32">
        <v>31</v>
      </c>
      <c r="J52" s="32">
        <v>0</v>
      </c>
      <c r="K52" s="32">
        <v>0</v>
      </c>
      <c r="L52" s="32">
        <v>56</v>
      </c>
      <c r="M52" s="32">
        <v>56</v>
      </c>
      <c r="N52" s="32">
        <v>32</v>
      </c>
      <c r="O52" s="32">
        <v>24</v>
      </c>
      <c r="P52" s="32">
        <v>0</v>
      </c>
      <c r="Q52" s="32">
        <v>0</v>
      </c>
      <c r="R52" s="32">
        <v>0</v>
      </c>
      <c r="S52" s="32">
        <v>0</v>
      </c>
    </row>
    <row r="53" spans="1:19" s="1" customFormat="1" ht="12.75">
      <c r="A53" s="7">
        <v>181904</v>
      </c>
      <c r="B53" s="8" t="s">
        <v>51</v>
      </c>
      <c r="C53" s="32">
        <v>20724</v>
      </c>
      <c r="D53" s="32">
        <v>16977</v>
      </c>
      <c r="E53" s="32">
        <v>16936</v>
      </c>
      <c r="F53" s="32">
        <v>41</v>
      </c>
      <c r="G53" s="32">
        <v>0</v>
      </c>
      <c r="H53" s="32">
        <v>41</v>
      </c>
      <c r="I53" s="32">
        <v>25</v>
      </c>
      <c r="J53" s="32">
        <v>0</v>
      </c>
      <c r="K53" s="32">
        <v>16</v>
      </c>
      <c r="L53" s="32">
        <v>116</v>
      </c>
      <c r="M53" s="32">
        <v>116</v>
      </c>
      <c r="N53" s="32">
        <v>36</v>
      </c>
      <c r="O53" s="32">
        <v>64</v>
      </c>
      <c r="P53" s="32">
        <v>16</v>
      </c>
      <c r="Q53" s="32">
        <v>0</v>
      </c>
      <c r="R53" s="32">
        <v>0</v>
      </c>
      <c r="S53" s="32">
        <v>0</v>
      </c>
    </row>
    <row r="54" spans="1:19" s="1" customFormat="1" ht="13.5" thickBot="1">
      <c r="A54" s="9">
        <v>181905</v>
      </c>
      <c r="B54" s="14" t="s">
        <v>52</v>
      </c>
      <c r="C54" s="32">
        <v>8424</v>
      </c>
      <c r="D54" s="32">
        <v>6723</v>
      </c>
      <c r="E54" s="32">
        <v>6711</v>
      </c>
      <c r="F54" s="32">
        <v>12</v>
      </c>
      <c r="G54" s="32">
        <v>0</v>
      </c>
      <c r="H54" s="32">
        <v>12</v>
      </c>
      <c r="I54" s="32">
        <v>11</v>
      </c>
      <c r="J54" s="32">
        <v>0</v>
      </c>
      <c r="K54" s="32">
        <v>1</v>
      </c>
      <c r="L54" s="32">
        <v>45</v>
      </c>
      <c r="M54" s="32">
        <v>45</v>
      </c>
      <c r="N54" s="32">
        <v>26</v>
      </c>
      <c r="O54" s="32">
        <v>18</v>
      </c>
      <c r="P54" s="32">
        <v>1</v>
      </c>
      <c r="Q54" s="32">
        <v>0</v>
      </c>
      <c r="R54" s="32">
        <v>0</v>
      </c>
      <c r="S54" s="32">
        <v>0</v>
      </c>
    </row>
    <row r="55" spans="1:19" s="1" customFormat="1" ht="13.5" thickBot="1">
      <c r="A55" s="29">
        <v>186301</v>
      </c>
      <c r="B55" s="30" t="s">
        <v>53</v>
      </c>
      <c r="C55" s="41">
        <v>174413</v>
      </c>
      <c r="D55" s="41">
        <v>141589</v>
      </c>
      <c r="E55" s="41">
        <v>141107</v>
      </c>
      <c r="F55" s="41">
        <v>482</v>
      </c>
      <c r="G55" s="41">
        <v>2</v>
      </c>
      <c r="H55" s="41">
        <v>480</v>
      </c>
      <c r="I55" s="41">
        <v>315</v>
      </c>
      <c r="J55" s="41">
        <v>25</v>
      </c>
      <c r="K55" s="41">
        <v>140</v>
      </c>
      <c r="L55" s="41">
        <v>1568</v>
      </c>
      <c r="M55" s="41">
        <v>1568</v>
      </c>
      <c r="N55" s="41">
        <v>459</v>
      </c>
      <c r="O55" s="41">
        <v>969</v>
      </c>
      <c r="P55" s="41">
        <v>140</v>
      </c>
      <c r="Q55" s="41">
        <v>0</v>
      </c>
      <c r="R55" s="41">
        <v>0</v>
      </c>
      <c r="S55" s="41">
        <v>0</v>
      </c>
    </row>
    <row r="56" spans="1:19" s="1" customFormat="1" ht="18.75" thickBot="1">
      <c r="A56" s="31"/>
      <c r="B56" s="33" t="s">
        <v>58</v>
      </c>
      <c r="C56" s="34">
        <f aca="true" t="shared" si="6" ref="C56:S56">C6+C14+C20+C28+C34+C49+C55</f>
        <v>763428</v>
      </c>
      <c r="D56" s="34">
        <f t="shared" si="6"/>
        <v>611477</v>
      </c>
      <c r="E56" s="34">
        <f t="shared" si="6"/>
        <v>609234</v>
      </c>
      <c r="F56" s="34">
        <f t="shared" si="6"/>
        <v>2243</v>
      </c>
      <c r="G56" s="34">
        <f t="shared" si="6"/>
        <v>9</v>
      </c>
      <c r="H56" s="34">
        <f t="shared" si="6"/>
        <v>2234</v>
      </c>
      <c r="I56" s="34">
        <f t="shared" si="6"/>
        <v>1834</v>
      </c>
      <c r="J56" s="34">
        <f t="shared" si="6"/>
        <v>57</v>
      </c>
      <c r="K56" s="34">
        <f t="shared" si="6"/>
        <v>343</v>
      </c>
      <c r="L56" s="34">
        <f t="shared" si="6"/>
        <v>4398</v>
      </c>
      <c r="M56" s="34">
        <f t="shared" si="6"/>
        <v>4875</v>
      </c>
      <c r="N56" s="34">
        <f t="shared" si="6"/>
        <v>1968</v>
      </c>
      <c r="O56" s="34">
        <f t="shared" si="6"/>
        <v>2564</v>
      </c>
      <c r="P56" s="34">
        <f t="shared" si="6"/>
        <v>343</v>
      </c>
      <c r="Q56" s="34">
        <f t="shared" si="6"/>
        <v>0</v>
      </c>
      <c r="R56" s="34">
        <f t="shared" si="6"/>
        <v>0</v>
      </c>
      <c r="S56" s="40">
        <f t="shared" si="6"/>
        <v>0</v>
      </c>
    </row>
    <row r="57" spans="1:19" s="1" customFormat="1" ht="18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8"/>
    </row>
    <row r="58" spans="1:19" s="1" customFormat="1" ht="10.5">
      <c r="A58" s="1" t="s">
        <v>67</v>
      </c>
      <c r="C58" s="12"/>
      <c r="D58" s="12"/>
      <c r="E58" s="12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spans="1:19" s="1" customFormat="1" ht="10.5">
      <c r="A59" s="19" t="s">
        <v>66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</sheetData>
  <sheetProtection/>
  <mergeCells count="7">
    <mergeCell ref="G4:G5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8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Marek Ochab</cp:lastModifiedBy>
  <cp:lastPrinted>2015-04-20T07:14:17Z</cp:lastPrinted>
  <dcterms:created xsi:type="dcterms:W3CDTF">2003-09-14T15:19:22Z</dcterms:created>
  <dcterms:modified xsi:type="dcterms:W3CDTF">2016-01-15T13:03:03Z</dcterms:modified>
  <cp:category/>
  <cp:version/>
  <cp:contentType/>
  <cp:contentStatus/>
</cp:coreProperties>
</file>